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<sst xmlns="http://schemas.openxmlformats.org/spreadsheetml/2006/main" count="51" uniqueCount="44">
  <si>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หัวข้อวิชา</t>
  </si>
  <si>
    <t xml:space="preserve">แบบแสดงผลการฝึก </t>
  </si>
  <si>
    <t>ลำดับที่</t>
  </si>
  <si>
    <t>คะแนน</t>
  </si>
  <si>
    <t>ร้อยละ (%)</t>
  </si>
  <si>
    <t>รวมทฤษฎี</t>
  </si>
  <si>
    <t>รวมปฏิบัติ</t>
  </si>
  <si>
    <t>รวม ท./ป.</t>
  </si>
  <si>
    <t>ชื่อ-สกุล/คะแนนเต็ม</t>
  </si>
  <si>
    <t>เกณฑ์การตัดสิน</t>
  </si>
  <si>
    <t>ตรวจถูกต้องแล้ว</t>
  </si>
  <si>
    <t>วันที่...................................................</t>
  </si>
  <si>
    <t>ผลการฝึก (ผ่าน/ไม่ผ่าน)</t>
  </si>
  <si>
    <t>ลงชื่อ..................................................ผู้ลงคะแนน</t>
  </si>
  <si>
    <t>ลงชื่อ.........................................หัวหน้าฝ่าย/งาน</t>
  </si>
  <si>
    <t>วันที่...........................................</t>
  </si>
  <si>
    <t>นาย ก</t>
  </si>
  <si>
    <t>นาย ข</t>
  </si>
  <si>
    <t>นาย ค</t>
  </si>
  <si>
    <t>นาย ง</t>
  </si>
  <si>
    <t>นาย จ</t>
  </si>
  <si>
    <t>ความปลอดภัยในการทำงาน</t>
  </si>
  <si>
    <t>คณิตศาสตร์ช่าง</t>
  </si>
  <si>
    <t>ไฟฟ้าเทคโนโลยี</t>
  </si>
  <si>
    <t>เครื่องทำความเย็นเบื้องต้น</t>
  </si>
  <si>
    <t>การอ่านและเขียนแบบ</t>
  </si>
  <si>
    <t>เครื่องมือทดสอบ</t>
  </si>
  <si>
    <t>นิสัยอุตสาหกรรม</t>
  </si>
  <si>
    <t>งานฝึกฝีมือ</t>
  </si>
  <si>
    <t>หลักการติดตั้ง</t>
  </si>
  <si>
    <t>วงจรไฟฟ้า</t>
  </si>
  <si>
    <t>วงจรสารทำความเย็น</t>
  </si>
  <si>
    <t>เทคนิคการตรวจซ่อม</t>
  </si>
  <si>
    <t>การถอดและประกอบเครื่อง</t>
  </si>
  <si>
    <t>ผ่าน</t>
  </si>
  <si>
    <t>ไม่ผ่าน</t>
  </si>
  <si>
    <t>ภาคทฤษฎี (ภาคความรู้)</t>
  </si>
  <si>
    <t>ภาคปฏิบัติ (ภาคทักษะ)</t>
  </si>
  <si>
    <t>งานท่อ</t>
  </si>
  <si>
    <t>ภาคทฤษฎี ไม่น้อยกว่าร้อยละ .........50........</t>
  </si>
  <si>
    <t>ภาคปฏิบัติ ไม่น้อยกว่าร้อยละ .........60.......</t>
  </si>
  <si>
    <t>ผลสุดท้าย ทฤษฎีและปฏิบัติ ไม่น้อยกว่าร้อยละ 60  จึงจะถือว่าผ่านการฝึก</t>
  </si>
  <si>
    <t>ผู้มีสิทธิ์รับการประเมิน.....5....... คน สอบผ่าน …3...... คน สอบไม่ผ่าน .....2.... คน</t>
  </si>
  <si>
    <t>หลักสูตร ...การฝึกเตรียมเข้าทำงาน... รุ่นที่ 3/2556............... สาขาช่าง...เครื่องปรับอากาศขนาดเล็ก...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</si>
</sst>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3">
    <font>
      <sz val="16"/>
      <name val="AngsanaUPC"/>
      <family val="0"/>
    </font>
    <font>
      <sz val="16"/>
      <name val="TH SarabunPSK"/>
      <family val="2"/>
    </font>
    <font>
      <sz val="8"/>
      <name val="AngsanaUPC"/>
      <family val="1"/>
    </font>
    <font>
      <b/>
      <sz val="18"/>
      <name val="TH SarabunPSK"/>
      <family val="2"/>
    </font>
    <font>
      <u val="single"/>
      <sz val="16"/>
      <color indexed="12"/>
      <name val="AngsanaUPC"/>
      <family val="1"/>
    </font>
    <font>
      <u val="single"/>
      <sz val="16"/>
      <color indexed="36"/>
      <name val="AngsanaUPC"/>
      <family val="1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0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textRotation="90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1" xfId="0" applyFont="1" applyBorder="1" applyAlignment="1">
      <alignment horizontal="left" textRotation="90"/>
    </xf>
    <xf numFmtId="0" fontId="1" fillId="0" borderId="10" xfId="0" applyFont="1" applyBorder="1" applyAlignment="1">
      <alignment textRotation="90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A1">
      <selection activeCell="A4" sqref="A4:A6"/>
    </sheetView>
  </sheetViews>
  <sheetFormatPr defaultColWidth="9.140625" defaultRowHeight="23.25"/>
  <cols>
    <col min="1" max="1" width="6.57421875" style="1" customWidth="1"/>
    <col min="2" max="2" width="26.7109375" style="1" customWidth="1"/>
    <col min="3" max="22" width="3.7109375" style="1" customWidth="1"/>
    <col min="23" max="26" width="4.8515625" style="1" customWidth="1"/>
    <col min="27" max="27" width="5.00390625" style="1" customWidth="1"/>
    <col min="28" max="28" width="4.8515625" style="1" customWidth="1"/>
    <col min="29" max="29" width="7.00390625" style="1" customWidth="1"/>
    <col min="30" max="30" width="9.140625" style="1" customWidth="1"/>
    <col min="31" max="16384" width="9.140625" style="1" customWidth="1"/>
  </cols>
  <sheetData>
    <row r="1" spans="1:29" ht="23.2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24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24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21.75" customHeight="1">
      <c r="A4" s="18" t="s">
        <v>2</v>
      </c>
      <c r="B4" s="16" t="s">
        <v>0</v>
      </c>
      <c r="C4" s="15" t="s">
        <v>36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37</v>
      </c>
      <c r="N4" s="15"/>
      <c r="O4" s="15"/>
      <c r="P4" s="15"/>
      <c r="Q4" s="15"/>
      <c r="R4" s="15"/>
      <c r="S4" s="15"/>
      <c r="T4" s="15"/>
      <c r="U4" s="15"/>
      <c r="V4" s="15"/>
      <c r="W4" s="15" t="s">
        <v>5</v>
      </c>
      <c r="X4" s="15"/>
      <c r="Y4" s="15" t="s">
        <v>6</v>
      </c>
      <c r="Z4" s="15"/>
      <c r="AA4" s="15" t="s">
        <v>7</v>
      </c>
      <c r="AB4" s="15"/>
      <c r="AC4" s="24" t="s">
        <v>12</v>
      </c>
    </row>
    <row r="5" spans="1:29" ht="122.25" customHeight="1">
      <c r="A5" s="19"/>
      <c r="B5" s="17"/>
      <c r="C5" s="10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3"/>
      <c r="J5" s="3"/>
      <c r="K5" s="3"/>
      <c r="L5" s="3"/>
      <c r="M5" s="11" t="s">
        <v>27</v>
      </c>
      <c r="N5" s="11" t="s">
        <v>28</v>
      </c>
      <c r="O5" s="11" t="s">
        <v>38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3"/>
      <c r="V5" s="3"/>
      <c r="W5" s="4" t="s">
        <v>3</v>
      </c>
      <c r="X5" s="4" t="s">
        <v>4</v>
      </c>
      <c r="Y5" s="4" t="s">
        <v>3</v>
      </c>
      <c r="Z5" s="4" t="s">
        <v>4</v>
      </c>
      <c r="AA5" s="4" t="s">
        <v>3</v>
      </c>
      <c r="AB5" s="4" t="s">
        <v>4</v>
      </c>
      <c r="AC5" s="25"/>
    </row>
    <row r="6" spans="1:29" ht="21" customHeight="1">
      <c r="A6" s="20"/>
      <c r="B6" s="2" t="s">
        <v>8</v>
      </c>
      <c r="C6" s="5">
        <v>10</v>
      </c>
      <c r="D6" s="3">
        <v>10</v>
      </c>
      <c r="E6" s="3">
        <v>10</v>
      </c>
      <c r="F6" s="3">
        <v>20</v>
      </c>
      <c r="G6" s="3">
        <v>10</v>
      </c>
      <c r="H6" s="3">
        <v>20</v>
      </c>
      <c r="I6" s="3"/>
      <c r="J6" s="3"/>
      <c r="K6" s="3"/>
      <c r="L6" s="3"/>
      <c r="M6" s="3">
        <v>20</v>
      </c>
      <c r="N6" s="3">
        <v>40</v>
      </c>
      <c r="O6" s="3">
        <v>40</v>
      </c>
      <c r="P6" s="3">
        <v>50</v>
      </c>
      <c r="Q6" s="3">
        <v>50</v>
      </c>
      <c r="R6" s="3">
        <v>50</v>
      </c>
      <c r="S6" s="3">
        <v>40</v>
      </c>
      <c r="T6" s="3">
        <v>30</v>
      </c>
      <c r="U6" s="3"/>
      <c r="V6" s="3"/>
      <c r="W6" s="3">
        <f aca="true" t="shared" si="0" ref="W6:W11">C6+D6+E6+F6+G6+H6</f>
        <v>80</v>
      </c>
      <c r="X6" s="3"/>
      <c r="Y6" s="3">
        <f aca="true" t="shared" si="1" ref="Y6:Y11">M6+N6+O6+P6+Q6+R6+S6+T6</f>
        <v>320</v>
      </c>
      <c r="Z6" s="3"/>
      <c r="AA6" s="3">
        <f aca="true" t="shared" si="2" ref="AA6:AA11">W6+Y6</f>
        <v>400</v>
      </c>
      <c r="AB6" s="3"/>
      <c r="AC6" s="26"/>
    </row>
    <row r="7" spans="1:29" ht="24">
      <c r="A7" s="7">
        <v>1</v>
      </c>
      <c r="B7" s="3" t="s">
        <v>16</v>
      </c>
      <c r="C7" s="5">
        <v>7</v>
      </c>
      <c r="D7" s="3">
        <v>8</v>
      </c>
      <c r="E7" s="3">
        <v>9</v>
      </c>
      <c r="F7" s="3">
        <v>9</v>
      </c>
      <c r="G7" s="3">
        <v>8</v>
      </c>
      <c r="H7" s="3">
        <v>7</v>
      </c>
      <c r="I7" s="3"/>
      <c r="J7" s="3"/>
      <c r="K7" s="3"/>
      <c r="L7" s="3"/>
      <c r="M7" s="3">
        <v>15</v>
      </c>
      <c r="N7" s="3">
        <v>31</v>
      </c>
      <c r="O7" s="3">
        <v>32</v>
      </c>
      <c r="P7" s="3">
        <v>40</v>
      </c>
      <c r="Q7" s="3">
        <v>32</v>
      </c>
      <c r="R7" s="3">
        <v>30</v>
      </c>
      <c r="S7" s="3">
        <v>26</v>
      </c>
      <c r="T7" s="3">
        <v>20</v>
      </c>
      <c r="U7" s="3"/>
      <c r="V7" s="3"/>
      <c r="W7" s="3">
        <f t="shared" si="0"/>
        <v>48</v>
      </c>
      <c r="X7" s="3"/>
      <c r="Y7" s="3">
        <f t="shared" si="1"/>
        <v>226</v>
      </c>
      <c r="Z7" s="3"/>
      <c r="AA7" s="3">
        <f t="shared" si="2"/>
        <v>274</v>
      </c>
      <c r="AB7" s="3">
        <f>(AA7/AA6)*100</f>
        <v>68.5</v>
      </c>
      <c r="AC7" s="2" t="s">
        <v>34</v>
      </c>
    </row>
    <row r="8" spans="1:29" ht="24">
      <c r="A8" s="7">
        <v>2</v>
      </c>
      <c r="B8" s="3" t="s">
        <v>17</v>
      </c>
      <c r="C8" s="5">
        <v>9</v>
      </c>
      <c r="D8" s="3">
        <v>9</v>
      </c>
      <c r="E8" s="3">
        <v>9</v>
      </c>
      <c r="F8" s="3">
        <v>9</v>
      </c>
      <c r="G8" s="3">
        <v>9</v>
      </c>
      <c r="H8" s="3">
        <v>9</v>
      </c>
      <c r="I8" s="3"/>
      <c r="J8" s="3"/>
      <c r="K8" s="3"/>
      <c r="L8" s="3"/>
      <c r="M8" s="3">
        <v>19</v>
      </c>
      <c r="N8" s="3">
        <v>35</v>
      </c>
      <c r="O8" s="3">
        <v>35</v>
      </c>
      <c r="P8" s="3">
        <v>45</v>
      </c>
      <c r="Q8" s="3">
        <v>48</v>
      </c>
      <c r="R8" s="3">
        <v>40</v>
      </c>
      <c r="S8" s="3">
        <v>30</v>
      </c>
      <c r="T8" s="3">
        <v>25</v>
      </c>
      <c r="U8" s="3"/>
      <c r="V8" s="3"/>
      <c r="W8" s="3">
        <f t="shared" si="0"/>
        <v>54</v>
      </c>
      <c r="X8" s="3"/>
      <c r="Y8" s="3">
        <f t="shared" si="1"/>
        <v>277</v>
      </c>
      <c r="Z8" s="3"/>
      <c r="AA8" s="3">
        <f t="shared" si="2"/>
        <v>331</v>
      </c>
      <c r="AB8" s="3">
        <f>(AA8/AA6)*100</f>
        <v>82.75</v>
      </c>
      <c r="AC8" s="2" t="s">
        <v>34</v>
      </c>
    </row>
    <row r="9" spans="1:29" ht="24">
      <c r="A9" s="7">
        <v>3</v>
      </c>
      <c r="B9" s="3" t="s">
        <v>18</v>
      </c>
      <c r="C9" s="5">
        <v>3</v>
      </c>
      <c r="D9" s="3">
        <v>4</v>
      </c>
      <c r="E9" s="3">
        <v>5</v>
      </c>
      <c r="F9" s="3">
        <v>4</v>
      </c>
      <c r="G9" s="3">
        <v>4</v>
      </c>
      <c r="H9" s="3">
        <v>5</v>
      </c>
      <c r="I9" s="3"/>
      <c r="J9" s="3"/>
      <c r="K9" s="3"/>
      <c r="L9" s="3"/>
      <c r="M9" s="3">
        <v>11</v>
      </c>
      <c r="N9" s="3">
        <v>21</v>
      </c>
      <c r="O9" s="3">
        <v>18</v>
      </c>
      <c r="P9" s="3">
        <v>24</v>
      </c>
      <c r="Q9" s="3">
        <v>23</v>
      </c>
      <c r="R9" s="3">
        <v>23</v>
      </c>
      <c r="S9" s="3">
        <v>19</v>
      </c>
      <c r="T9" s="3">
        <v>14</v>
      </c>
      <c r="U9" s="3"/>
      <c r="V9" s="3"/>
      <c r="W9" s="3">
        <f t="shared" si="0"/>
        <v>25</v>
      </c>
      <c r="X9" s="3"/>
      <c r="Y9" s="3">
        <f t="shared" si="1"/>
        <v>153</v>
      </c>
      <c r="Z9" s="3"/>
      <c r="AA9" s="3">
        <f t="shared" si="2"/>
        <v>178</v>
      </c>
      <c r="AB9" s="3">
        <f>(AA9/AA6)*100</f>
        <v>44.5</v>
      </c>
      <c r="AC9" s="2" t="s">
        <v>35</v>
      </c>
    </row>
    <row r="10" spans="1:29" ht="24">
      <c r="A10" s="7">
        <v>4</v>
      </c>
      <c r="B10" s="3" t="s">
        <v>19</v>
      </c>
      <c r="C10" s="5">
        <v>6</v>
      </c>
      <c r="D10" s="3">
        <v>6</v>
      </c>
      <c r="E10" s="3">
        <v>8</v>
      </c>
      <c r="F10" s="3">
        <v>15</v>
      </c>
      <c r="G10" s="3">
        <v>7</v>
      </c>
      <c r="H10" s="3">
        <v>13</v>
      </c>
      <c r="I10" s="3"/>
      <c r="J10" s="3"/>
      <c r="K10" s="3"/>
      <c r="L10" s="3"/>
      <c r="M10" s="3">
        <v>15</v>
      </c>
      <c r="N10" s="3">
        <v>32</v>
      </c>
      <c r="O10" s="3">
        <v>33</v>
      </c>
      <c r="P10" s="3">
        <v>46</v>
      </c>
      <c r="Q10" s="3">
        <v>41</v>
      </c>
      <c r="R10" s="3">
        <v>35</v>
      </c>
      <c r="S10" s="3">
        <v>29</v>
      </c>
      <c r="T10" s="3">
        <v>26</v>
      </c>
      <c r="U10" s="3"/>
      <c r="V10" s="3"/>
      <c r="W10" s="3">
        <f t="shared" si="0"/>
        <v>55</v>
      </c>
      <c r="X10" s="3"/>
      <c r="Y10" s="3">
        <f t="shared" si="1"/>
        <v>257</v>
      </c>
      <c r="Z10" s="3"/>
      <c r="AA10" s="3">
        <f t="shared" si="2"/>
        <v>312</v>
      </c>
      <c r="AB10" s="3">
        <f>(AA10/AA6)*100</f>
        <v>78</v>
      </c>
      <c r="AC10" s="2" t="s">
        <v>34</v>
      </c>
    </row>
    <row r="11" spans="1:29" ht="24">
      <c r="A11" s="7">
        <v>5</v>
      </c>
      <c r="B11" s="3" t="s">
        <v>20</v>
      </c>
      <c r="C11" s="5">
        <v>4</v>
      </c>
      <c r="D11" s="3">
        <v>5</v>
      </c>
      <c r="E11" s="3">
        <v>6</v>
      </c>
      <c r="F11" s="3">
        <v>17</v>
      </c>
      <c r="G11" s="3">
        <v>4</v>
      </c>
      <c r="H11" s="3">
        <v>18</v>
      </c>
      <c r="I11" s="3"/>
      <c r="J11" s="3"/>
      <c r="K11" s="3"/>
      <c r="L11" s="3"/>
      <c r="M11" s="3">
        <v>11</v>
      </c>
      <c r="N11" s="3">
        <v>21</v>
      </c>
      <c r="O11" s="3">
        <v>24</v>
      </c>
      <c r="P11" s="3">
        <v>29</v>
      </c>
      <c r="Q11" s="3">
        <v>27</v>
      </c>
      <c r="R11" s="3">
        <v>21</v>
      </c>
      <c r="S11" s="3">
        <v>16</v>
      </c>
      <c r="T11" s="3">
        <v>12</v>
      </c>
      <c r="U11" s="3"/>
      <c r="V11" s="3"/>
      <c r="W11" s="3">
        <f t="shared" si="0"/>
        <v>54</v>
      </c>
      <c r="X11" s="3"/>
      <c r="Y11" s="3">
        <f t="shared" si="1"/>
        <v>161</v>
      </c>
      <c r="Z11" s="3"/>
      <c r="AA11" s="3">
        <f t="shared" si="2"/>
        <v>215</v>
      </c>
      <c r="AB11" s="3">
        <f>(AA11/AA6)*100</f>
        <v>53.75</v>
      </c>
      <c r="AC11" s="2" t="s">
        <v>35</v>
      </c>
    </row>
    <row r="12" spans="1:29" ht="30.75">
      <c r="A12" s="7">
        <v>6</v>
      </c>
      <c r="B12" s="13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B12" s="3"/>
      <c r="AC12" s="14"/>
    </row>
    <row r="13" spans="1:29" ht="24">
      <c r="A13" s="7">
        <v>7</v>
      </c>
      <c r="B13" s="3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0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3" ht="24">
      <c r="B15" s="1" t="s">
        <v>9</v>
      </c>
      <c r="W15" s="1" t="s">
        <v>10</v>
      </c>
    </row>
    <row r="16" spans="2:22" ht="30.75">
      <c r="B16" s="1" t="s">
        <v>39</v>
      </c>
      <c r="F16" s="12"/>
      <c r="K16" s="1" t="s">
        <v>13</v>
      </c>
      <c r="V16" s="1" t="s">
        <v>14</v>
      </c>
    </row>
    <row r="17" spans="2:22" ht="24">
      <c r="B17" s="1" t="s">
        <v>40</v>
      </c>
      <c r="K17" s="1" t="s">
        <v>11</v>
      </c>
      <c r="V17" s="1" t="s">
        <v>15</v>
      </c>
    </row>
    <row r="18" spans="2:29" ht="24">
      <c r="B18" s="1" t="s">
        <v>41</v>
      </c>
      <c r="AC18" s="8"/>
    </row>
    <row r="19" ht="21" customHeight="1">
      <c r="AC19" s="9"/>
    </row>
  </sheetData>
  <sheetProtection/>
  <mergeCells count="11">
    <mergeCell ref="A1:AC1"/>
    <mergeCell ref="A2:AC2"/>
    <mergeCell ref="A3:AC3"/>
    <mergeCell ref="AC4:AC6"/>
    <mergeCell ref="W4:X4"/>
    <mergeCell ref="Y4:Z4"/>
    <mergeCell ref="AA4:AB4"/>
    <mergeCell ref="C4:L4"/>
    <mergeCell ref="M4:V4"/>
    <mergeCell ref="B4:B5"/>
    <mergeCell ref="A4:A6"/>
  </mergeCells>
  <printOptions/>
  <pageMargins left="0.5118110236220472" right="0.1968503937007874" top="0.7874015748031497" bottom="0.31496062992125984" header="0.2755905511811024" footer="0.1968503937007874"/>
  <pageSetup horizontalDpi="600" verticalDpi="600" orientation="landscape" paperSize="9" r:id="rId1"/>
  <headerFooter alignWithMargins="0">
    <oddHeader>&amp;R&amp;"TH SarabunPSK,ธรรมดา"QA442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23.25"/>
  <cols>
    <col min="1" max="16384" width="9.140625" style="1" customWidth="1"/>
  </cols>
  <sheetData/>
  <sheetProtection/>
  <printOptions/>
  <pageMargins left="0.28" right="0.19" top="0.25" bottom="0.28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</dc:creator>
  <cp:keywords/>
  <dc:description/>
  <cp:lastModifiedBy>ict</cp:lastModifiedBy>
  <cp:lastPrinted>2019-02-26T08:34:57Z</cp:lastPrinted>
  <dcterms:created xsi:type="dcterms:W3CDTF">2011-10-10T17:41:39Z</dcterms:created>
  <dcterms:modified xsi:type="dcterms:W3CDTF">2019-02-26T08:35:00Z</dcterms:modified>
  <cp:category/>
  <cp:version/>
  <cp:contentType/>
  <cp:contentStatus/>
</cp:coreProperties>
</file>